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F32" authorId="0">
      <text>
        <r>
          <rPr>
            <sz val="7"/>
            <rFont val="Tahoma"/>
            <family val="2"/>
          </rPr>
          <t xml:space="preserve">Bei Prüfungsaufsicht anlässlich der schriftlichen Prüfung ist der Pauschalbetrag von </t>
        </r>
        <r>
          <rPr>
            <u val="single"/>
            <sz val="7"/>
            <rFont val="Tahoma"/>
            <family val="2"/>
          </rPr>
          <t>CHF 120.00</t>
        </r>
        <r>
          <rPr>
            <sz val="7"/>
            <rFont val="Tahoma"/>
            <family val="2"/>
          </rPr>
          <t xml:space="preserve"> einzusetzen.</t>
        </r>
      </text>
    </comment>
    <comment ref="K32" authorId="0">
      <text>
        <r>
          <rPr>
            <sz val="7"/>
            <rFont val="Tahoma"/>
            <family val="2"/>
          </rPr>
          <t xml:space="preserve">Bei ganztägigen Einsätzen ist der Pauschalbetrag von </t>
        </r>
        <r>
          <rPr>
            <u val="single"/>
            <sz val="7"/>
            <rFont val="Tahoma"/>
            <family val="2"/>
          </rPr>
          <t>CHF 30.00</t>
        </r>
        <r>
          <rPr>
            <sz val="7"/>
            <rFont val="Tahoma"/>
            <family val="2"/>
          </rPr>
          <t xml:space="preserve"> für eine Hauptmahlzeit einzusetzen.
</t>
        </r>
      </text>
    </comment>
    <comment ref="A25" authorId="0">
      <text>
        <r>
          <rPr>
            <sz val="7"/>
            <rFont val="Tahoma"/>
            <family val="2"/>
          </rPr>
          <t>Bitte IBAN-Nummer der Post oder Bank angeben oder Einzahlungsschein beilegen.</t>
        </r>
      </text>
    </comment>
  </commentList>
</comments>
</file>

<file path=xl/sharedStrings.xml><?xml version="1.0" encoding="utf-8"?>
<sst xmlns="http://schemas.openxmlformats.org/spreadsheetml/2006/main" count="41" uniqueCount="37">
  <si>
    <t>Total/
Auszahlung</t>
  </si>
  <si>
    <t>Korrektur/
Bewertung
Anzahl Stunden</t>
  </si>
  <si>
    <r>
      <t xml:space="preserve">Einzelweg in km </t>
    </r>
    <r>
      <rPr>
        <sz val="8"/>
        <rFont val="Arial"/>
        <family val="2"/>
      </rPr>
      <t>(Wohn-/ Prüfungsort)</t>
    </r>
  </si>
  <si>
    <t>Name und Vorname:</t>
  </si>
  <si>
    <t>Arbeitgeber:</t>
  </si>
  <si>
    <t>Prüfungskreis:</t>
  </si>
  <si>
    <t>Total/Betrag
(Korrektur)</t>
  </si>
  <si>
    <t>Total km</t>
  </si>
  <si>
    <t>Total Fahrspesen</t>
  </si>
  <si>
    <t>Total</t>
  </si>
  <si>
    <t>Die Richtigkeit der vorstehenden Angaben bestätigt:</t>
  </si>
  <si>
    <t>Der/die Kreisprüfungsexperte/in:</t>
  </si>
  <si>
    <t>Datum:</t>
  </si>
  <si>
    <t>Auszahlung an:</t>
  </si>
  <si>
    <r>
      <t xml:space="preserve">Hauptmahlzeit
</t>
    </r>
    <r>
      <rPr>
        <sz val="8"/>
        <rFont val="Arial"/>
        <family val="2"/>
      </rPr>
      <t>(Mittagessen)</t>
    </r>
  </si>
  <si>
    <t>Spesenentschädigungen</t>
  </si>
  <si>
    <t>Anzahl geprüfte Kandidaten</t>
  </si>
  <si>
    <t>Aufsicht
(inkl. Regiezeit)</t>
  </si>
  <si>
    <t>Total/Betrag
(inkl. Vorbe-
reitung)</t>
  </si>
  <si>
    <t>Prüfungstag/
Tag der Korrektur
(Datum)</t>
  </si>
  <si>
    <r>
      <t xml:space="preserve">Der/die Experte/in </t>
    </r>
    <r>
      <rPr>
        <sz val="8"/>
        <rFont val="Arial"/>
        <family val="2"/>
      </rPr>
      <t>(Leistungserbringer):</t>
    </r>
  </si>
  <si>
    <t>(Adresse/Konto oder ES)</t>
  </si>
  <si>
    <t>Der Chefprüfungsexperte:</t>
  </si>
  <si>
    <t>Entschädigungsformular für Prüfungsexpertinnen/-experten (PEX mündlich), Korrektoren und Aufsichtspersonen</t>
  </si>
  <si>
    <t>Einzelweg in km:</t>
  </si>
  <si>
    <t>Ort Korrektur schriftliche Prüfung:</t>
  </si>
  <si>
    <t>Ort mündliche Prüfung:</t>
  </si>
  <si>
    <t>Ort schriftliche Prüfung:</t>
  </si>
  <si>
    <t>Honorar mündliche Prüfung</t>
  </si>
  <si>
    <t>Honorar schriftliche Prüfung</t>
  </si>
  <si>
    <t>Geburtsdatum:</t>
  </si>
  <si>
    <t>Versicherten-Nr. (AHV-Nr.):</t>
  </si>
  <si>
    <t>Wohnadresse / Ort:</t>
  </si>
  <si>
    <t>(max. CHF 20.00/Tag)</t>
  </si>
  <si>
    <t>Parkgebühren (gegen Quittung)</t>
  </si>
  <si>
    <t>Abschlussprüfung Berufspraxis mündlich und schriftlich ov-ag 2021</t>
  </si>
  <si>
    <r>
      <t>Ü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Zirkulationsweg: </t>
    </r>
    <r>
      <rPr>
        <sz val="9"/>
        <rFont val="Arial"/>
        <family val="2"/>
      </rPr>
      <t xml:space="preserve">Experte/in </t>
    </r>
    <r>
      <rPr>
        <sz val="9"/>
        <rFont val="Wingdings"/>
        <family val="0"/>
      </rPr>
      <t>Ü</t>
    </r>
    <r>
      <rPr>
        <sz val="9"/>
        <rFont val="Arial"/>
        <family val="2"/>
      </rPr>
      <t xml:space="preserve"> Kreisprüfungsexperte/in </t>
    </r>
    <r>
      <rPr>
        <sz val="9"/>
        <rFont val="Wingdings"/>
        <family val="0"/>
      </rPr>
      <t>Ü</t>
    </r>
    <r>
      <rPr>
        <sz val="9"/>
        <rFont val="Arial"/>
        <family val="2"/>
      </rPr>
      <t xml:space="preserve"> bis spätestens 25.06.2021 an Chefprüfungsexperte (Stefan Berner, Stadtkanzlei, Rathausgasse 1, 5000 Aarau / stefan.berner@aarau.ch)</t>
    </r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</si>
</sst>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yy;@"/>
    <numFmt numFmtId="178" formatCode="&quot;(Fr. &quot;0.00&quot;/Kand.)&quot;"/>
    <numFmt numFmtId="179" formatCode="&quot;(Fr. &quot;0.00&quot;/Std.)&quot;"/>
    <numFmt numFmtId="180" formatCode="&quot;(pauschal Fr. &quot;0.00&quot;)&quot;"/>
    <numFmt numFmtId="181" formatCode="0.0"/>
    <numFmt numFmtId="182" formatCode="0\ &quot;km&quot;"/>
    <numFmt numFmtId="183" formatCode="&quot;(Einzelweg x &quot;0&quot;)&quot;"/>
    <numFmt numFmtId="184" formatCode="&quot;(Total km x Fr. &quot;0.00&quot;)&quot;"/>
    <numFmt numFmtId="185" formatCode="&quot;(Fr. &quot;0.00&quot;/Essen)&quot;"/>
    <numFmt numFmtId="186" formatCode="&quot;(CHF &quot;0.00&quot;/Kand.)&quot;"/>
    <numFmt numFmtId="187" formatCode="&quot;(CHF &quot;0.00&quot;/Std.)&quot;"/>
    <numFmt numFmtId="188" formatCode="&quot;(pauschal CHF &quot;0.00&quot;)&quot;"/>
    <numFmt numFmtId="189" formatCode="&quot;(Total km x CHF &quot;0.00&quot;)&quot;"/>
    <numFmt numFmtId="190" formatCode="&quot;(CHF &quot;0.00&quot;/Essen)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Wingdings"/>
      <family val="0"/>
    </font>
    <font>
      <sz val="7"/>
      <name val="Tahoma"/>
      <family val="2"/>
    </font>
    <font>
      <u val="single"/>
      <sz val="7"/>
      <name val="Tahoma"/>
      <family val="2"/>
    </font>
    <font>
      <b/>
      <sz val="8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3" xfId="0" applyNumberFormat="1" applyBorder="1" applyAlignment="1">
      <alignment/>
    </xf>
    <xf numFmtId="0" fontId="3" fillId="0" borderId="14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" fontId="0" fillId="33" borderId="18" xfId="0" applyNumberFormat="1" applyFill="1" applyBorder="1" applyAlignment="1" applyProtection="1">
      <alignment/>
      <protection locked="0"/>
    </xf>
    <xf numFmtId="177" fontId="0" fillId="33" borderId="19" xfId="0" applyNumberFormat="1" applyFill="1" applyBorder="1" applyAlignment="1" applyProtection="1">
      <alignment horizontal="left"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77" fontId="0" fillId="33" borderId="21" xfId="0" applyNumberFormat="1" applyFill="1" applyBorder="1" applyAlignment="1" applyProtection="1">
      <alignment horizontal="left"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4" fontId="0" fillId="33" borderId="15" xfId="0" applyNumberFormat="1" applyFill="1" applyBorder="1" applyAlignment="1" applyProtection="1">
      <alignment/>
      <protection locked="0"/>
    </xf>
    <xf numFmtId="182" fontId="0" fillId="33" borderId="23" xfId="0" applyNumberForma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182" fontId="0" fillId="33" borderId="24" xfId="0" applyNumberFormat="1" applyFill="1" applyBorder="1" applyAlignment="1" applyProtection="1">
      <alignment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182" fontId="0" fillId="33" borderId="25" xfId="0" applyNumberFormat="1" applyFill="1" applyBorder="1" applyAlignment="1" applyProtection="1">
      <alignment/>
      <protection locked="0"/>
    </xf>
    <xf numFmtId="4" fontId="0" fillId="33" borderId="26" xfId="0" applyNumberFormat="1" applyFill="1" applyBorder="1" applyAlignment="1" applyProtection="1">
      <alignment/>
      <protection locked="0"/>
    </xf>
    <xf numFmtId="4" fontId="0" fillId="33" borderId="27" xfId="0" applyNumberFormat="1" applyFill="1" applyBorder="1" applyAlignment="1" applyProtection="1">
      <alignment/>
      <protection locked="0"/>
    </xf>
    <xf numFmtId="4" fontId="0" fillId="33" borderId="28" xfId="0" applyNumberFormat="1" applyFill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/>
    </xf>
    <xf numFmtId="177" fontId="0" fillId="0" borderId="0" xfId="0" applyNumberFormat="1" applyFill="1" applyAlignment="1" applyProtection="1">
      <alignment horizontal="left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85" fontId="5" fillId="0" borderId="0" xfId="0" applyNumberFormat="1" applyFont="1" applyBorder="1" applyAlignment="1">
      <alignment horizontal="left" vertical="center" wrapText="1"/>
    </xf>
    <xf numFmtId="4" fontId="1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horizontal="left" vertical="center" wrapText="1"/>
    </xf>
    <xf numFmtId="179" fontId="5" fillId="0" borderId="0" xfId="0" applyNumberFormat="1" applyFont="1" applyBorder="1" applyAlignment="1">
      <alignment horizontal="left" vertical="center" wrapText="1"/>
    </xf>
    <xf numFmtId="180" fontId="5" fillId="0" borderId="0" xfId="0" applyNumberFormat="1" applyFont="1" applyBorder="1" applyAlignment="1">
      <alignment horizontal="left" vertical="center" wrapText="1"/>
    </xf>
    <xf numFmtId="183" fontId="5" fillId="0" borderId="0" xfId="0" applyNumberFormat="1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left"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1" fillId="0" borderId="3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186" fontId="11" fillId="0" borderId="40" xfId="0" applyNumberFormat="1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187" fontId="11" fillId="0" borderId="41" xfId="0" applyNumberFormat="1" applyFont="1" applyBorder="1" applyAlignment="1">
      <alignment horizontal="left" vertical="center" wrapText="1"/>
    </xf>
    <xf numFmtId="188" fontId="11" fillId="0" borderId="40" xfId="0" applyNumberFormat="1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183" fontId="11" fillId="0" borderId="43" xfId="0" applyNumberFormat="1" applyFont="1" applyBorder="1" applyAlignment="1">
      <alignment horizontal="left" vertical="center" wrapText="1"/>
    </xf>
    <xf numFmtId="189" fontId="11" fillId="0" borderId="41" xfId="0" applyNumberFormat="1" applyFont="1" applyBorder="1" applyAlignment="1">
      <alignment horizontal="left" vertical="center" wrapText="1"/>
    </xf>
    <xf numFmtId="190" fontId="11" fillId="0" borderId="42" xfId="0" applyNumberFormat="1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82" fontId="0" fillId="33" borderId="0" xfId="0" applyNumberForma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182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77" fontId="0" fillId="33" borderId="4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89" fontId="11" fillId="0" borderId="42" xfId="0" applyNumberFormat="1" applyFont="1" applyBorder="1" applyAlignment="1">
      <alignment horizontal="left" vertical="center" wrapText="1"/>
    </xf>
    <xf numFmtId="4" fontId="0" fillId="0" borderId="10" xfId="0" applyNumberFormat="1" applyFill="1" applyBorder="1" applyAlignment="1" applyProtection="1">
      <alignment/>
      <protection/>
    </xf>
    <xf numFmtId="4" fontId="0" fillId="0" borderId="38" xfId="0" applyNumberFormat="1" applyFill="1" applyBorder="1" applyAlignment="1" applyProtection="1">
      <alignment/>
      <protection/>
    </xf>
    <xf numFmtId="4" fontId="0" fillId="0" borderId="45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0" fillId="33" borderId="26" xfId="0" applyNumberFormat="1" applyFont="1" applyFill="1" applyBorder="1" applyAlignment="1" applyProtection="1">
      <alignment/>
      <protection locked="0"/>
    </xf>
    <xf numFmtId="4" fontId="0" fillId="33" borderId="27" xfId="0" applyNumberFormat="1" applyFont="1" applyFill="1" applyBorder="1" applyAlignment="1" applyProtection="1">
      <alignment/>
      <protection locked="0"/>
    </xf>
    <xf numFmtId="4" fontId="0" fillId="33" borderId="28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4" fontId="0" fillId="33" borderId="0" xfId="0" applyNumberFormat="1" applyFill="1" applyAlignment="1" applyProtection="1">
      <alignment horizontal="left"/>
      <protection locked="0"/>
    </xf>
    <xf numFmtId="177" fontId="0" fillId="33" borderId="0" xfId="0" applyNumberFormat="1" applyFill="1" applyAlignment="1" applyProtection="1">
      <alignment horizontal="left"/>
      <protection locked="0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</xdr:rowOff>
    </xdr:from>
    <xdr:to>
      <xdr:col>2</xdr:col>
      <xdr:colOff>200025</xdr:colOff>
      <xdr:row>44</xdr:row>
      <xdr:rowOff>85725</xdr:rowOff>
    </xdr:to>
    <xdr:sp>
      <xdr:nvSpPr>
        <xdr:cNvPr id="1" name="Rectangle 6"/>
        <xdr:cNvSpPr>
          <a:spLocks/>
        </xdr:cNvSpPr>
      </xdr:nvSpPr>
      <xdr:spPr>
        <a:xfrm>
          <a:off x="0" y="6219825"/>
          <a:ext cx="195262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3</xdr:col>
      <xdr:colOff>771525</xdr:colOff>
      <xdr:row>41</xdr:row>
      <xdr:rowOff>9525</xdr:rowOff>
    </xdr:from>
    <xdr:to>
      <xdr:col>6</xdr:col>
      <xdr:colOff>295275</xdr:colOff>
      <xdr:row>44</xdr:row>
      <xdr:rowOff>85725</xdr:rowOff>
    </xdr:to>
    <xdr:sp>
      <xdr:nvSpPr>
        <xdr:cNvPr id="2" name="Rectangle 11"/>
        <xdr:cNvSpPr>
          <a:spLocks/>
        </xdr:cNvSpPr>
      </xdr:nvSpPr>
      <xdr:spPr>
        <a:xfrm>
          <a:off x="3381375" y="6219825"/>
          <a:ext cx="21621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8</xdr:col>
      <xdr:colOff>0</xdr:colOff>
      <xdr:row>41</xdr:row>
      <xdr:rowOff>9525</xdr:rowOff>
    </xdr:from>
    <xdr:to>
      <xdr:col>10</xdr:col>
      <xdr:colOff>323850</xdr:colOff>
      <xdr:row>44</xdr:row>
      <xdr:rowOff>85725</xdr:rowOff>
    </xdr:to>
    <xdr:sp>
      <xdr:nvSpPr>
        <xdr:cNvPr id="3" name="Rectangle 12"/>
        <xdr:cNvSpPr>
          <a:spLocks/>
        </xdr:cNvSpPr>
      </xdr:nvSpPr>
      <xdr:spPr>
        <a:xfrm>
          <a:off x="6734175" y="6219825"/>
          <a:ext cx="2286000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1</xdr:col>
      <xdr:colOff>228600</xdr:colOff>
      <xdr:row>4</xdr:row>
      <xdr:rowOff>95250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438150" y="485775"/>
          <a:ext cx="857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aargau ov-ag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B48"/>
  <sheetViews>
    <sheetView tabSelected="1" zoomScale="140" zoomScaleNormal="140" zoomScalePageLayoutView="0" workbookViewId="0" topLeftCell="A1">
      <selection activeCell="M41" sqref="M41"/>
    </sheetView>
  </sheetViews>
  <sheetFormatPr defaultColWidth="11.421875" defaultRowHeight="12.75"/>
  <cols>
    <col min="1" max="1" width="16.00390625" style="0" customWidth="1"/>
    <col min="2" max="2" width="10.28125" style="0" customWidth="1"/>
    <col min="3" max="3" width="12.8515625" style="0" customWidth="1"/>
    <col min="4" max="4" width="11.57421875" style="0" customWidth="1"/>
    <col min="5" max="5" width="12.421875" style="0" customWidth="1"/>
    <col min="6" max="6" width="15.57421875" style="0" customWidth="1"/>
    <col min="7" max="7" width="10.7109375" style="0" customWidth="1"/>
    <col min="8" max="8" width="11.57421875" style="0" customWidth="1"/>
    <col min="9" max="10" width="14.7109375" style="0" customWidth="1"/>
    <col min="11" max="11" width="14.00390625" style="0" customWidth="1"/>
    <col min="12" max="12" width="11.57421875" style="0" customWidth="1"/>
    <col min="13" max="28" width="11.421875" style="86" customWidth="1"/>
  </cols>
  <sheetData>
    <row r="1" ht="12.75"/>
    <row r="2" ht="12.75"/>
    <row r="3" ht="12.75"/>
    <row r="4" ht="12.75"/>
    <row r="5" spans="13:28" s="43" customFormat="1" ht="17.25" customHeight="1"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ht="15.75">
      <c r="A6" s="2" t="s">
        <v>35</v>
      </c>
    </row>
    <row r="7" ht="15.75">
      <c r="A7" s="2" t="s">
        <v>23</v>
      </c>
    </row>
    <row r="8" spans="1:28" s="46" customFormat="1" ht="11.25">
      <c r="A8" s="45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</row>
    <row r="9" spans="1:12" ht="12.75">
      <c r="A9" s="1" t="s">
        <v>3</v>
      </c>
      <c r="B9" s="62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ht="6" customHeight="1">
      <c r="B10" s="63"/>
    </row>
    <row r="11" spans="1:12" ht="12.75">
      <c r="A11" s="1" t="s">
        <v>32</v>
      </c>
      <c r="B11" s="62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ht="6" customHeight="1">
      <c r="B12" s="63"/>
    </row>
    <row r="13" spans="1:12" ht="12.75">
      <c r="A13" s="1" t="s">
        <v>30</v>
      </c>
      <c r="B13" s="62"/>
      <c r="C13" s="109"/>
      <c r="D13" s="106"/>
      <c r="E13" s="106"/>
      <c r="F13" s="96" t="s">
        <v>31</v>
      </c>
      <c r="G13" s="96"/>
      <c r="H13" s="106"/>
      <c r="I13" s="106"/>
      <c r="J13" s="106"/>
      <c r="K13" s="106"/>
      <c r="L13" s="106"/>
    </row>
    <row r="14" ht="6" customHeight="1">
      <c r="B14" s="63"/>
    </row>
    <row r="15" spans="1:12" ht="12.75">
      <c r="A15" s="1" t="s">
        <v>4</v>
      </c>
      <c r="B15" s="62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ht="6" customHeight="1">
      <c r="B16" s="63"/>
    </row>
    <row r="17" spans="1:12" ht="12.75">
      <c r="A17" s="1" t="s">
        <v>5</v>
      </c>
      <c r="B17" s="62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28" s="18" customFormat="1" ht="6" customHeight="1">
      <c r="A18" s="79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13" ht="12.75">
      <c r="A19" s="95"/>
      <c r="B19" s="62"/>
      <c r="C19" s="107"/>
      <c r="D19" s="108"/>
      <c r="E19" s="62"/>
      <c r="F19" s="81" t="s">
        <v>26</v>
      </c>
      <c r="G19" s="105"/>
      <c r="H19" s="106"/>
      <c r="I19" s="101"/>
      <c r="J19" s="62"/>
      <c r="K19" s="81" t="s">
        <v>24</v>
      </c>
      <c r="L19" s="78"/>
      <c r="M19" s="62"/>
    </row>
    <row r="20" spans="1:28" s="18" customFormat="1" ht="2.25" customHeight="1">
      <c r="A20" s="79"/>
      <c r="B20" s="62"/>
      <c r="C20" s="82"/>
      <c r="D20" s="64"/>
      <c r="E20" s="62"/>
      <c r="F20" s="81"/>
      <c r="G20" s="82"/>
      <c r="H20" s="64"/>
      <c r="I20" s="62"/>
      <c r="J20" s="62"/>
      <c r="K20" s="81"/>
      <c r="L20" s="83"/>
      <c r="M20" s="6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13" ht="12.75">
      <c r="A21" s="80"/>
      <c r="B21" s="62"/>
      <c r="C21" s="82"/>
      <c r="D21" s="64"/>
      <c r="E21" s="62"/>
      <c r="F21" s="81" t="s">
        <v>27</v>
      </c>
      <c r="G21" s="114"/>
      <c r="H21" s="114"/>
      <c r="I21" s="101"/>
      <c r="J21" s="62"/>
      <c r="K21" s="81" t="s">
        <v>24</v>
      </c>
      <c r="L21" s="78"/>
      <c r="M21" s="62"/>
    </row>
    <row r="22" spans="1:28" s="18" customFormat="1" ht="2.25" customHeight="1">
      <c r="A22" s="79"/>
      <c r="B22" s="62"/>
      <c r="C22" s="82"/>
      <c r="D22" s="64"/>
      <c r="E22" s="62"/>
      <c r="F22" s="81"/>
      <c r="G22" s="82"/>
      <c r="H22" s="64"/>
      <c r="I22" s="62"/>
      <c r="J22" s="62"/>
      <c r="K22" s="81"/>
      <c r="L22" s="83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13" ht="12.75">
      <c r="A23" s="80"/>
      <c r="B23" s="62"/>
      <c r="C23" s="82"/>
      <c r="D23" s="64"/>
      <c r="E23" s="62"/>
      <c r="F23" s="81" t="s">
        <v>25</v>
      </c>
      <c r="G23" s="114"/>
      <c r="H23" s="114"/>
      <c r="I23" s="101"/>
      <c r="J23" s="62"/>
      <c r="K23" s="81" t="s">
        <v>24</v>
      </c>
      <c r="L23" s="78"/>
      <c r="M23" s="62"/>
    </row>
    <row r="24" spans="1:28" s="18" customFormat="1" ht="6" customHeight="1">
      <c r="A24" s="7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1:12" ht="12.75">
      <c r="A25" s="80" t="s">
        <v>13</v>
      </c>
      <c r="B25" s="62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28" s="44" customFormat="1" ht="12.75">
      <c r="A26" s="84" t="s">
        <v>21</v>
      </c>
      <c r="B26" s="6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3:28" s="39" customFormat="1" ht="13.5" thickBot="1"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s="3" customFormat="1" ht="12.75" customHeight="1">
      <c r="A28" s="9"/>
      <c r="B28" s="111" t="s">
        <v>28</v>
      </c>
      <c r="C28" s="112"/>
      <c r="D28" s="111" t="s">
        <v>29</v>
      </c>
      <c r="E28" s="113"/>
      <c r="F28" s="112"/>
      <c r="G28" s="111" t="s">
        <v>15</v>
      </c>
      <c r="H28" s="113"/>
      <c r="I28" s="113"/>
      <c r="J28" s="113"/>
      <c r="K28" s="112"/>
      <c r="L28" s="5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</row>
    <row r="29" spans="1:28" s="4" customFormat="1" ht="48.75" customHeight="1">
      <c r="A29" s="47" t="s">
        <v>19</v>
      </c>
      <c r="B29" s="48" t="s">
        <v>16</v>
      </c>
      <c r="C29" s="49" t="s">
        <v>18</v>
      </c>
      <c r="D29" s="47" t="s">
        <v>1</v>
      </c>
      <c r="E29" s="50" t="s">
        <v>6</v>
      </c>
      <c r="F29" s="51" t="s">
        <v>17</v>
      </c>
      <c r="G29" s="52" t="s">
        <v>2</v>
      </c>
      <c r="H29" s="53" t="s">
        <v>7</v>
      </c>
      <c r="I29" s="54" t="s">
        <v>8</v>
      </c>
      <c r="J29" s="52" t="s">
        <v>34</v>
      </c>
      <c r="K29" s="52" t="s">
        <v>14</v>
      </c>
      <c r="L29" s="55" t="s">
        <v>0</v>
      </c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s="77" customFormat="1" ht="9.75" thickBot="1">
      <c r="A30" s="66"/>
      <c r="B30" s="67"/>
      <c r="C30" s="68">
        <v>90</v>
      </c>
      <c r="D30" s="69"/>
      <c r="E30" s="70">
        <v>60</v>
      </c>
      <c r="F30" s="71">
        <v>120</v>
      </c>
      <c r="G30" s="72"/>
      <c r="H30" s="73">
        <v>2</v>
      </c>
      <c r="I30" s="74">
        <v>0.7</v>
      </c>
      <c r="J30" s="97" t="s">
        <v>33</v>
      </c>
      <c r="K30" s="75">
        <v>30</v>
      </c>
      <c r="L30" s="76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s="38" customFormat="1" ht="5.25" customHeight="1" thickBot="1">
      <c r="A31" s="56"/>
      <c r="C31" s="57"/>
      <c r="E31" s="58"/>
      <c r="F31" s="59"/>
      <c r="H31" s="60"/>
      <c r="I31" s="61"/>
      <c r="J31" s="61"/>
      <c r="K31" s="40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</row>
    <row r="32" spans="1:12" ht="12.75">
      <c r="A32" s="94"/>
      <c r="B32" s="19"/>
      <c r="C32" s="14">
        <f aca="true" t="shared" si="0" ref="C32:C37">IF(A32="","",B32*$C$30)</f>
      </c>
      <c r="D32" s="24"/>
      <c r="E32" s="10">
        <f aca="true" t="shared" si="1" ref="E32:E37">IF(A32="","",D32*$E$30)</f>
      </c>
      <c r="F32" s="27"/>
      <c r="G32" s="28"/>
      <c r="H32" s="7">
        <f aca="true" t="shared" si="2" ref="H32:H37">IF(A32="","",G32*$H$30)</f>
      </c>
      <c r="I32" s="10">
        <f aca="true" t="shared" si="3" ref="I32:I37">IF(A32="","",H32*$I$30)</f>
      </c>
      <c r="J32" s="102"/>
      <c r="K32" s="33"/>
      <c r="L32" s="98">
        <f aca="true" t="shared" si="4" ref="L32:L37">IF(A32="","",C32+E32+F32+I32+J32+K32)</f>
      </c>
    </row>
    <row r="33" spans="1:12" ht="12.75">
      <c r="A33" s="20"/>
      <c r="B33" s="21"/>
      <c r="C33" s="15">
        <f t="shared" si="0"/>
      </c>
      <c r="D33" s="25"/>
      <c r="E33" s="11">
        <f t="shared" si="1"/>
      </c>
      <c r="F33" s="29"/>
      <c r="G33" s="30"/>
      <c r="H33" s="6">
        <f t="shared" si="2"/>
      </c>
      <c r="I33" s="11">
        <f t="shared" si="3"/>
      </c>
      <c r="J33" s="103"/>
      <c r="K33" s="34"/>
      <c r="L33" s="100">
        <f t="shared" si="4"/>
      </c>
    </row>
    <row r="34" spans="1:12" ht="12.75">
      <c r="A34" s="20"/>
      <c r="B34" s="21"/>
      <c r="C34" s="15">
        <f t="shared" si="0"/>
      </c>
      <c r="D34" s="25"/>
      <c r="E34" s="11">
        <f t="shared" si="1"/>
      </c>
      <c r="F34" s="29"/>
      <c r="G34" s="30"/>
      <c r="H34" s="6">
        <f t="shared" si="2"/>
      </c>
      <c r="I34" s="11">
        <f t="shared" si="3"/>
      </c>
      <c r="J34" s="103"/>
      <c r="K34" s="34"/>
      <c r="L34" s="100">
        <f t="shared" si="4"/>
      </c>
    </row>
    <row r="35" spans="1:12" ht="12.75">
      <c r="A35" s="20"/>
      <c r="B35" s="21"/>
      <c r="C35" s="15">
        <f t="shared" si="0"/>
      </c>
      <c r="D35" s="25"/>
      <c r="E35" s="11">
        <f t="shared" si="1"/>
      </c>
      <c r="F35" s="29"/>
      <c r="G35" s="30"/>
      <c r="H35" s="6">
        <f t="shared" si="2"/>
      </c>
      <c r="I35" s="11">
        <f t="shared" si="3"/>
      </c>
      <c r="J35" s="103"/>
      <c r="K35" s="34"/>
      <c r="L35" s="36">
        <f t="shared" si="4"/>
      </c>
    </row>
    <row r="36" spans="1:12" ht="12.75">
      <c r="A36" s="20"/>
      <c r="B36" s="21"/>
      <c r="C36" s="15">
        <f t="shared" si="0"/>
      </c>
      <c r="D36" s="25"/>
      <c r="E36" s="11">
        <f t="shared" si="1"/>
      </c>
      <c r="F36" s="29"/>
      <c r="G36" s="30"/>
      <c r="H36" s="6">
        <f t="shared" si="2"/>
      </c>
      <c r="I36" s="11">
        <f t="shared" si="3"/>
      </c>
      <c r="J36" s="103"/>
      <c r="K36" s="34"/>
      <c r="L36" s="99">
        <f t="shared" si="4"/>
      </c>
    </row>
    <row r="37" spans="1:12" ht="13.5" thickBot="1">
      <c r="A37" s="22"/>
      <c r="B37" s="23"/>
      <c r="C37" s="16">
        <f t="shared" si="0"/>
      </c>
      <c r="D37" s="26"/>
      <c r="E37" s="12">
        <f t="shared" si="1"/>
      </c>
      <c r="F37" s="31"/>
      <c r="G37" s="32"/>
      <c r="H37" s="8">
        <f t="shared" si="2"/>
      </c>
      <c r="I37" s="12">
        <f t="shared" si="3"/>
      </c>
      <c r="J37" s="104"/>
      <c r="K37" s="35"/>
      <c r="L37" s="99">
        <f t="shared" si="4"/>
      </c>
    </row>
    <row r="38" spans="9:12" ht="13.5" thickBot="1">
      <c r="I38" s="13"/>
      <c r="J38" s="13"/>
      <c r="K38" s="41" t="s">
        <v>9</v>
      </c>
      <c r="L38" s="42">
        <f>SUM(L32:L37)</f>
        <v>0</v>
      </c>
    </row>
    <row r="39" ht="12.75">
      <c r="A39" s="1" t="s">
        <v>10</v>
      </c>
    </row>
    <row r="40" ht="3.75" customHeight="1"/>
    <row r="41" spans="1:28" s="39" customFormat="1" ht="12.75">
      <c r="A41" s="39" t="s">
        <v>20</v>
      </c>
      <c r="E41" s="39" t="s">
        <v>11</v>
      </c>
      <c r="I41" s="39" t="s">
        <v>22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6" spans="1:9" ht="12.75">
      <c r="A46" s="39" t="s">
        <v>12</v>
      </c>
      <c r="B46" s="110"/>
      <c r="C46" s="110"/>
      <c r="E46" t="s">
        <v>12</v>
      </c>
      <c r="I46" t="s">
        <v>12</v>
      </c>
    </row>
    <row r="47" spans="1:3" ht="8.25" customHeight="1">
      <c r="A47" s="1"/>
      <c r="B47" s="37"/>
      <c r="C47" s="37"/>
    </row>
    <row r="48" ht="12.75">
      <c r="A48" s="17" t="s">
        <v>36</v>
      </c>
    </row>
  </sheetData>
  <sheetProtection password="D745" sheet="1"/>
  <mergeCells count="16">
    <mergeCell ref="B46:C46"/>
    <mergeCell ref="B28:C28"/>
    <mergeCell ref="D28:F28"/>
    <mergeCell ref="C26:L26"/>
    <mergeCell ref="G28:K28"/>
    <mergeCell ref="G21:H21"/>
    <mergeCell ref="G23:H23"/>
    <mergeCell ref="G19:H19"/>
    <mergeCell ref="C19:D19"/>
    <mergeCell ref="C25:L25"/>
    <mergeCell ref="C9:L9"/>
    <mergeCell ref="C11:L11"/>
    <mergeCell ref="C15:L15"/>
    <mergeCell ref="C17:L17"/>
    <mergeCell ref="C13:E13"/>
    <mergeCell ref="H13:L13"/>
  </mergeCells>
  <conditionalFormatting sqref="F32:F37">
    <cfRule type="cellIs" priority="17" dxfId="1" operator="equal" stopIfTrue="1">
      <formula>120</formula>
    </cfRule>
    <cfRule type="cellIs" priority="18" dxfId="3" operator="greaterThan" stopIfTrue="1">
      <formula>120</formula>
    </cfRule>
    <cfRule type="cellIs" priority="19" dxfId="3" operator="lessThan" stopIfTrue="1">
      <formula>120</formula>
    </cfRule>
  </conditionalFormatting>
  <conditionalFormatting sqref="K32:K37">
    <cfRule type="cellIs" priority="20" dxfId="1" operator="equal" stopIfTrue="1">
      <formula>30</formula>
    </cfRule>
    <cfRule type="cellIs" priority="21" dxfId="3" operator="greaterThan" stopIfTrue="1">
      <formula>30</formula>
    </cfRule>
    <cfRule type="cellIs" priority="22" dxfId="3" operator="lessThan" stopIfTrue="1">
      <formula>30</formula>
    </cfRule>
  </conditionalFormatting>
  <conditionalFormatting sqref="J32:J37">
    <cfRule type="cellIs" priority="1" dxfId="1" operator="greaterThan" stopIfTrue="1">
      <formula>20</formula>
    </cfRule>
    <cfRule type="cellIs" priority="2" dxfId="1" operator="greaterThan" stopIfTrue="1">
      <formula>20</formula>
    </cfRule>
    <cfRule type="cellIs" priority="3" dxfId="0" operator="greaterThan" stopIfTrue="1">
      <formula>20</formula>
    </cfRule>
  </conditionalFormatting>
  <printOptions/>
  <pageMargins left="0.3937007874015748" right="0.3937007874015748" top="0.3937007874015748" bottom="0.3937007874015748" header="0.5118110236220472" footer="0.5118110236220472"/>
  <pageSetup blackAndWhite="1" fitToHeight="1" fitToWidth="1" horizontalDpi="600" verticalDpi="600" orientation="landscape" paperSize="9" scale="96" r:id="rId6"/>
  <drawing r:id="rId5"/>
  <legacyDrawing r:id="rId4"/>
  <oleObjects>
    <oleObject progId="Imaging.Dokument" shapeId="1993300" r:id="rId2"/>
    <oleObject progId="Word.Picture.8" shapeId="19962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Entschädigungsformular PEX 2006</dc:title>
  <dc:subject/>
  <dc:creator>Kommission LAP Gemeinden AG</dc:creator>
  <cp:keywords/>
  <dc:description/>
  <cp:lastModifiedBy>Berner Stefan</cp:lastModifiedBy>
  <cp:lastPrinted>2019-04-26T08:23:32Z</cp:lastPrinted>
  <dcterms:created xsi:type="dcterms:W3CDTF">2006-04-23T10:57:00Z</dcterms:created>
  <dcterms:modified xsi:type="dcterms:W3CDTF">2021-03-30T14:16:00Z</dcterms:modified>
  <cp:category/>
  <cp:version/>
  <cp:contentType/>
  <cp:contentStatus/>
</cp:coreProperties>
</file>