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F30" authorId="0">
      <text>
        <r>
          <rPr>
            <sz val="7"/>
            <rFont val="Tahoma"/>
            <family val="2"/>
          </rPr>
          <t xml:space="preserve">Bei Prüfungsaufsicht anlässlich der schriftlichen Prüfung ist der Pauschalbetrag von </t>
        </r>
        <r>
          <rPr>
            <u val="single"/>
            <sz val="7"/>
            <rFont val="Tahoma"/>
            <family val="2"/>
          </rPr>
          <t>CHF 120.00</t>
        </r>
        <r>
          <rPr>
            <sz val="7"/>
            <rFont val="Tahoma"/>
            <family val="2"/>
          </rPr>
          <t xml:space="preserve"> einzusetzen.</t>
        </r>
      </text>
    </comment>
    <comment ref="J30" authorId="0">
      <text>
        <r>
          <rPr>
            <sz val="7"/>
            <rFont val="Tahoma"/>
            <family val="2"/>
          </rPr>
          <t xml:space="preserve">Bei ganztägigen Einsätzen ist der Pauschalbetrag von </t>
        </r>
        <r>
          <rPr>
            <u val="single"/>
            <sz val="7"/>
            <rFont val="Tahoma"/>
            <family val="2"/>
          </rPr>
          <t>CHF 30.00</t>
        </r>
        <r>
          <rPr>
            <sz val="7"/>
            <rFont val="Tahoma"/>
            <family val="2"/>
          </rPr>
          <t xml:space="preserve"> für eine Hauptmahlzeit einzusetzen.
</t>
        </r>
      </text>
    </comment>
    <comment ref="A23" authorId="0">
      <text>
        <r>
          <rPr>
            <sz val="7"/>
            <rFont val="Tahoma"/>
            <family val="2"/>
          </rPr>
          <t>Bitte IBAN-Nummer der Post oder Bank angeben oder Einzahlungsschein beilegen.</t>
        </r>
      </text>
    </comment>
  </commentList>
</comments>
</file>

<file path=xl/sharedStrings.xml><?xml version="1.0" encoding="utf-8"?>
<sst xmlns="http://schemas.openxmlformats.org/spreadsheetml/2006/main" count="37" uniqueCount="33">
  <si>
    <t>Total/
Auszahlung</t>
  </si>
  <si>
    <t>Korrektur/
Bewertung
Anzahl Stunden</t>
  </si>
  <si>
    <r>
      <t xml:space="preserve">Einzelweg in km </t>
    </r>
    <r>
      <rPr>
        <sz val="8"/>
        <rFont val="Arial"/>
        <family val="2"/>
      </rPr>
      <t>(Wohn-/ Prüfungsort)</t>
    </r>
  </si>
  <si>
    <t>Name und Vorname:</t>
  </si>
  <si>
    <t>Arbeitgeber:</t>
  </si>
  <si>
    <t>Prüfungskreis:</t>
  </si>
  <si>
    <t>Total/Betrag
(Korrektur)</t>
  </si>
  <si>
    <t>Total km</t>
  </si>
  <si>
    <t>Total Fahrspesen</t>
  </si>
  <si>
    <t>Total</t>
  </si>
  <si>
    <t>Die Richtigkeit der vorstehenden Angaben bestätigt:</t>
  </si>
  <si>
    <t>Der/die Kreisprüfungsexperte/in:</t>
  </si>
  <si>
    <t>Datum:</t>
  </si>
  <si>
    <t>Auszahlung an:</t>
  </si>
  <si>
    <r>
      <t xml:space="preserve">Hauptmahlzeit
</t>
    </r>
    <r>
      <rPr>
        <sz val="8"/>
        <rFont val="Arial"/>
        <family val="2"/>
      </rPr>
      <t>(Mittagessen)</t>
    </r>
  </si>
  <si>
    <t>Spesenentschädigungen</t>
  </si>
  <si>
    <t>Anzahl geprüfte Kandidaten</t>
  </si>
  <si>
    <t>Aufsicht
(inkl. Regiezeit)</t>
  </si>
  <si>
    <t>Total/Betrag
(inkl. Vorbe-
reitung)</t>
  </si>
  <si>
    <t>Prüfungstag/
Tag der Korrektur
(Datum)</t>
  </si>
  <si>
    <r>
      <t xml:space="preserve">Der/die Experte/in </t>
    </r>
    <r>
      <rPr>
        <sz val="8"/>
        <rFont val="Arial"/>
        <family val="2"/>
      </rPr>
      <t>(Leistungserbringer):</t>
    </r>
  </si>
  <si>
    <t>Wohnadresse:</t>
  </si>
  <si>
    <t>(Adresse/Konto oder ES)</t>
  </si>
  <si>
    <t>Der Chefprüfungsexperte:</t>
  </si>
  <si>
    <t>Entschädigungsformular für Prüfungsexpertinnen/-experten (PEX mündlich), Korrektoren und Aufsichtspersonen</t>
  </si>
  <si>
    <t>Einzelweg in km:</t>
  </si>
  <si>
    <t>Ort Korrektur schriftliche Prüfung:</t>
  </si>
  <si>
    <t>Ort mündliche Prüfung:</t>
  </si>
  <si>
    <t>Ort schriftliche Prüfung:</t>
  </si>
  <si>
    <t>Honorar mündliche Prüfung</t>
  </si>
  <si>
    <t>Honorar schriftliche Prüfung</t>
  </si>
  <si>
    <t>Abschlussprüfung Berufspraxis mündlich und schriftlich ov-ag 2018;</t>
  </si>
  <si>
    <r>
      <t>Ü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Zirkulationsweg: </t>
    </r>
    <r>
      <rPr>
        <sz val="9"/>
        <rFont val="Arial"/>
        <family val="2"/>
      </rPr>
      <t xml:space="preserve">Experte/in </t>
    </r>
    <r>
      <rPr>
        <sz val="9"/>
        <rFont val="Wingdings"/>
        <family val="0"/>
      </rPr>
      <t>Ü</t>
    </r>
    <r>
      <rPr>
        <sz val="9"/>
        <rFont val="Arial"/>
        <family val="2"/>
      </rPr>
      <t xml:space="preserve"> Kreisprüfungsexperte/in </t>
    </r>
    <r>
      <rPr>
        <sz val="9"/>
        <rFont val="Wingdings"/>
        <family val="0"/>
      </rPr>
      <t>Ü</t>
    </r>
    <r>
      <rPr>
        <sz val="9"/>
        <rFont val="Arial"/>
        <family val="2"/>
      </rPr>
      <t xml:space="preserve"> bis spätestens 22.06.2018 an Chefprüfungsexperte (Stefan Berner, Stadtkanzlei, Rathausgasse 1, 5000 Aarau)</t>
    </r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</si>
</sst>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dd/mm/yyyy;@"/>
    <numFmt numFmtId="172" formatCode="&quot;(Fr. &quot;0.00&quot;/Kand.)&quot;"/>
    <numFmt numFmtId="173" formatCode="&quot;(Fr. &quot;0.00&quot;/Std.)&quot;"/>
    <numFmt numFmtId="174" formatCode="&quot;(pauschal Fr. &quot;0.00&quot;)&quot;"/>
    <numFmt numFmtId="175" formatCode="0.0"/>
    <numFmt numFmtId="176" formatCode="0\ &quot;km&quot;"/>
    <numFmt numFmtId="177" formatCode="&quot;(Einzelweg x &quot;0&quot;)&quot;"/>
    <numFmt numFmtId="178" formatCode="&quot;(Total km x Fr. &quot;0.00&quot;)&quot;"/>
    <numFmt numFmtId="179" formatCode="&quot;(Fr. &quot;0.00&quot;/Essen)&quot;"/>
    <numFmt numFmtId="180" formatCode="&quot;(CHF &quot;0.00&quot;/Kand.)&quot;"/>
    <numFmt numFmtId="181" formatCode="&quot;(CHF &quot;0.00&quot;/Std.)&quot;"/>
    <numFmt numFmtId="182" formatCode="&quot;(pauschal CHF &quot;0.00&quot;)&quot;"/>
    <numFmt numFmtId="183" formatCode="&quot;(Total km x CHF &quot;0.00&quot;)&quot;"/>
    <numFmt numFmtId="184" formatCode="&quot;(CHF &quot;0.00&quot;/Essen)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Wingdings"/>
      <family val="0"/>
    </font>
    <font>
      <sz val="7"/>
      <name val="Tahoma"/>
      <family val="2"/>
    </font>
    <font>
      <u val="single"/>
      <sz val="7"/>
      <name val="Tahoma"/>
      <family val="2"/>
    </font>
    <font>
      <b/>
      <sz val="8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" fontId="0" fillId="33" borderId="18" xfId="0" applyNumberFormat="1" applyFill="1" applyBorder="1" applyAlignment="1" applyProtection="1">
      <alignment/>
      <protection locked="0"/>
    </xf>
    <xf numFmtId="171" fontId="0" fillId="33" borderId="19" xfId="0" applyNumberFormat="1" applyFill="1" applyBorder="1" applyAlignment="1" applyProtection="1">
      <alignment horizontal="left"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71" fontId="0" fillId="33" borderId="21" xfId="0" applyNumberFormat="1" applyFill="1" applyBorder="1" applyAlignment="1" applyProtection="1">
      <alignment horizontal="left"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/>
      <protection locked="0"/>
    </xf>
    <xf numFmtId="176" fontId="0" fillId="33" borderId="23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176" fontId="0" fillId="33" borderId="24" xfId="0" applyNumberFormat="1" applyFill="1" applyBorder="1" applyAlignment="1" applyProtection="1">
      <alignment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176" fontId="0" fillId="33" borderId="25" xfId="0" applyNumberFormat="1" applyFill="1" applyBorder="1" applyAlignment="1" applyProtection="1">
      <alignment/>
      <protection locked="0"/>
    </xf>
    <xf numFmtId="4" fontId="0" fillId="33" borderId="26" xfId="0" applyNumberFormat="1" applyFill="1" applyBorder="1" applyAlignment="1" applyProtection="1">
      <alignment/>
      <protection locked="0"/>
    </xf>
    <xf numFmtId="4" fontId="0" fillId="33" borderId="27" xfId="0" applyNumberFormat="1" applyFill="1" applyBorder="1" applyAlignment="1" applyProtection="1">
      <alignment/>
      <protection locked="0"/>
    </xf>
    <xf numFmtId="4" fontId="0" fillId="33" borderId="28" xfId="0" applyNumberFormat="1" applyFill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/>
    </xf>
    <xf numFmtId="4" fontId="0" fillId="0" borderId="30" xfId="0" applyNumberForma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/>
      <protection/>
    </xf>
    <xf numFmtId="171" fontId="0" fillId="0" borderId="0" xfId="0" applyNumberFormat="1" applyFill="1" applyAlignment="1" applyProtection="1">
      <alignment horizontal="left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79" fontId="5" fillId="0" borderId="0" xfId="0" applyNumberFormat="1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 wrapText="1"/>
    </xf>
    <xf numFmtId="174" fontId="5" fillId="0" borderId="0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left"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1" fillId="0" borderId="32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180" fontId="11" fillId="0" borderId="42" xfId="0" applyNumberFormat="1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181" fontId="11" fillId="0" borderId="43" xfId="0" applyNumberFormat="1" applyFont="1" applyBorder="1" applyAlignment="1">
      <alignment horizontal="left" vertical="center" wrapText="1"/>
    </xf>
    <xf numFmtId="182" fontId="11" fillId="0" borderId="42" xfId="0" applyNumberFormat="1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177" fontId="11" fillId="0" borderId="45" xfId="0" applyNumberFormat="1" applyFont="1" applyBorder="1" applyAlignment="1">
      <alignment horizontal="left" vertical="center" wrapText="1"/>
    </xf>
    <xf numFmtId="183" fontId="11" fillId="0" borderId="43" xfId="0" applyNumberFormat="1" applyFont="1" applyBorder="1" applyAlignment="1">
      <alignment horizontal="left" vertical="center" wrapText="1"/>
    </xf>
    <xf numFmtId="184" fontId="11" fillId="0" borderId="44" xfId="0" applyNumberFormat="1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76" fontId="0" fillId="33" borderId="0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176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71" fontId="0" fillId="33" borderId="46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71" fontId="0" fillId="33" borderId="0" xfId="0" applyNumberFormat="1" applyFill="1" applyAlignment="1" applyProtection="1">
      <alignment horizontal="left"/>
      <protection locked="0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2</xdr:col>
      <xdr:colOff>200025</xdr:colOff>
      <xdr:row>42</xdr:row>
      <xdr:rowOff>95250</xdr:rowOff>
    </xdr:to>
    <xdr:sp>
      <xdr:nvSpPr>
        <xdr:cNvPr id="1" name="Rectangle 6"/>
        <xdr:cNvSpPr>
          <a:spLocks/>
        </xdr:cNvSpPr>
      </xdr:nvSpPr>
      <xdr:spPr>
        <a:xfrm>
          <a:off x="0" y="5972175"/>
          <a:ext cx="1952625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4</xdr:col>
      <xdr:colOff>0</xdr:colOff>
      <xdr:row>39</xdr:row>
      <xdr:rowOff>9525</xdr:rowOff>
    </xdr:from>
    <xdr:to>
      <xdr:col>6</xdr:col>
      <xdr:colOff>295275</xdr:colOff>
      <xdr:row>42</xdr:row>
      <xdr:rowOff>95250</xdr:rowOff>
    </xdr:to>
    <xdr:sp>
      <xdr:nvSpPr>
        <xdr:cNvPr id="2" name="Rectangle 11"/>
        <xdr:cNvSpPr>
          <a:spLocks/>
        </xdr:cNvSpPr>
      </xdr:nvSpPr>
      <xdr:spPr>
        <a:xfrm>
          <a:off x="3381375" y="5972175"/>
          <a:ext cx="2162175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8</xdr:col>
      <xdr:colOff>0</xdr:colOff>
      <xdr:row>39</xdr:row>
      <xdr:rowOff>9525</xdr:rowOff>
    </xdr:from>
    <xdr:to>
      <xdr:col>10</xdr:col>
      <xdr:colOff>200025</xdr:colOff>
      <xdr:row>42</xdr:row>
      <xdr:rowOff>95250</xdr:rowOff>
    </xdr:to>
    <xdr:sp>
      <xdr:nvSpPr>
        <xdr:cNvPr id="3" name="Rectangle 12"/>
        <xdr:cNvSpPr>
          <a:spLocks/>
        </xdr:cNvSpPr>
      </xdr:nvSpPr>
      <xdr:spPr>
        <a:xfrm>
          <a:off x="6734175" y="5972175"/>
          <a:ext cx="2114550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0</xdr:col>
      <xdr:colOff>447675</xdr:colOff>
      <xdr:row>3</xdr:row>
      <xdr:rowOff>0</xdr:rowOff>
    </xdr:from>
    <xdr:to>
      <xdr:col>1</xdr:col>
      <xdr:colOff>219075</xdr:colOff>
      <xdr:row>4</xdr:row>
      <xdr:rowOff>95250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447675" y="485775"/>
          <a:ext cx="838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aargau ov-ag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46"/>
  <sheetViews>
    <sheetView tabSelected="1" zoomScale="140" zoomScaleNormal="140" zoomScalePageLayoutView="0" workbookViewId="0" topLeftCell="A1">
      <selection activeCell="C50" sqref="C50"/>
    </sheetView>
  </sheetViews>
  <sheetFormatPr defaultColWidth="11.421875" defaultRowHeight="12.75"/>
  <cols>
    <col min="1" max="1" width="16.00390625" style="0" customWidth="1"/>
    <col min="2" max="2" width="10.28125" style="0" customWidth="1"/>
    <col min="3" max="3" width="12.8515625" style="0" customWidth="1"/>
    <col min="4" max="4" width="11.57421875" style="0" customWidth="1"/>
    <col min="5" max="5" width="12.421875" style="0" customWidth="1"/>
    <col min="6" max="6" width="15.57421875" style="0" customWidth="1"/>
    <col min="7" max="7" width="10.7109375" style="0" customWidth="1"/>
    <col min="8" max="8" width="11.57421875" style="0" customWidth="1"/>
    <col min="9" max="9" width="14.7109375" style="0" customWidth="1"/>
    <col min="10" max="10" width="14.00390625" style="0" customWidth="1"/>
    <col min="11" max="11" width="11.57421875" style="0" customWidth="1"/>
    <col min="12" max="27" width="11.421875" style="88" customWidth="1"/>
  </cols>
  <sheetData>
    <row r="1" ht="12.75"/>
    <row r="2" ht="12.75"/>
    <row r="3" ht="12.75"/>
    <row r="4" ht="12.75"/>
    <row r="5" spans="12:27" s="45" customFormat="1" ht="17.25" customHeight="1"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ht="15.75">
      <c r="A6" s="2" t="s">
        <v>31</v>
      </c>
    </row>
    <row r="7" ht="15.75">
      <c r="A7" s="2" t="s">
        <v>24</v>
      </c>
    </row>
    <row r="8" spans="1:27" s="48" customFormat="1" ht="11.25">
      <c r="A8" s="47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11" ht="12.75">
      <c r="A9" s="1" t="s">
        <v>3</v>
      </c>
      <c r="B9" s="64"/>
      <c r="C9" s="104"/>
      <c r="D9" s="104"/>
      <c r="E9" s="104"/>
      <c r="F9" s="104"/>
      <c r="G9" s="104"/>
      <c r="H9" s="104"/>
      <c r="I9" s="104"/>
      <c r="J9" s="104"/>
      <c r="K9" s="104"/>
    </row>
    <row r="10" ht="6" customHeight="1">
      <c r="B10" s="65"/>
    </row>
    <row r="11" spans="1:11" ht="12.75">
      <c r="A11" s="1" t="s">
        <v>21</v>
      </c>
      <c r="B11" s="64"/>
      <c r="C11" s="104"/>
      <c r="D11" s="104"/>
      <c r="E11" s="104"/>
      <c r="F11" s="104"/>
      <c r="G11" s="104"/>
      <c r="H11" s="104"/>
      <c r="I11" s="104"/>
      <c r="J11" s="104"/>
      <c r="K11" s="104"/>
    </row>
    <row r="12" ht="6" customHeight="1">
      <c r="B12" s="65"/>
    </row>
    <row r="13" spans="1:11" ht="12.75">
      <c r="A13" s="1" t="s">
        <v>4</v>
      </c>
      <c r="B13" s="64"/>
      <c r="C13" s="104"/>
      <c r="D13" s="104"/>
      <c r="E13" s="104"/>
      <c r="F13" s="104"/>
      <c r="G13" s="104"/>
      <c r="H13" s="104"/>
      <c r="I13" s="104"/>
      <c r="J13" s="104"/>
      <c r="K13" s="104"/>
    </row>
    <row r="14" ht="6" customHeight="1">
      <c r="B14" s="65"/>
    </row>
    <row r="15" spans="1:11" ht="12.75">
      <c r="A15" s="1" t="s">
        <v>5</v>
      </c>
      <c r="B15" s="64"/>
      <c r="C15" s="102"/>
      <c r="D15" s="104"/>
      <c r="E15" s="104"/>
      <c r="F15" s="104"/>
      <c r="G15" s="104"/>
      <c r="H15" s="104"/>
      <c r="I15" s="104"/>
      <c r="J15" s="104"/>
      <c r="K15" s="104"/>
    </row>
    <row r="16" spans="1:27" s="18" customFormat="1" ht="6" customHeight="1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12" ht="12.75">
      <c r="A17" s="97"/>
      <c r="B17" s="64"/>
      <c r="C17" s="105"/>
      <c r="D17" s="106"/>
      <c r="E17" s="64"/>
      <c r="F17" s="83" t="s">
        <v>27</v>
      </c>
      <c r="G17" s="102"/>
      <c r="H17" s="104"/>
      <c r="I17" s="64"/>
      <c r="J17" s="83" t="s">
        <v>25</v>
      </c>
      <c r="K17" s="80"/>
      <c r="L17" s="64"/>
    </row>
    <row r="18" spans="1:27" s="18" customFormat="1" ht="2.25" customHeight="1">
      <c r="A18" s="81"/>
      <c r="B18" s="64"/>
      <c r="C18" s="84"/>
      <c r="D18" s="66"/>
      <c r="E18" s="64"/>
      <c r="F18" s="83"/>
      <c r="G18" s="84"/>
      <c r="H18" s="66"/>
      <c r="I18" s="64"/>
      <c r="J18" s="83"/>
      <c r="K18" s="85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12" ht="12.75">
      <c r="A19" s="82"/>
      <c r="B19" s="64"/>
      <c r="C19" s="84"/>
      <c r="D19" s="66"/>
      <c r="E19" s="64"/>
      <c r="F19" s="83" t="s">
        <v>28</v>
      </c>
      <c r="G19" s="103"/>
      <c r="H19" s="103"/>
      <c r="I19" s="64"/>
      <c r="J19" s="83" t="s">
        <v>25</v>
      </c>
      <c r="K19" s="80"/>
      <c r="L19" s="64"/>
    </row>
    <row r="20" spans="1:27" s="18" customFormat="1" ht="2.25" customHeight="1">
      <c r="A20" s="81"/>
      <c r="B20" s="64"/>
      <c r="C20" s="84"/>
      <c r="D20" s="66"/>
      <c r="E20" s="64"/>
      <c r="F20" s="83"/>
      <c r="G20" s="84"/>
      <c r="H20" s="66"/>
      <c r="I20" s="64"/>
      <c r="J20" s="83"/>
      <c r="K20" s="85"/>
      <c r="L20" s="6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12" ht="12.75">
      <c r="A21" s="82"/>
      <c r="B21" s="64"/>
      <c r="C21" s="84"/>
      <c r="D21" s="66"/>
      <c r="E21" s="64"/>
      <c r="F21" s="83" t="s">
        <v>26</v>
      </c>
      <c r="G21" s="103"/>
      <c r="H21" s="103"/>
      <c r="I21" s="64"/>
      <c r="J21" s="83" t="s">
        <v>25</v>
      </c>
      <c r="K21" s="80"/>
      <c r="L21" s="64"/>
    </row>
    <row r="22" spans="1:27" s="18" customFormat="1" ht="6" customHeight="1">
      <c r="A22" s="81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11" ht="12.75">
      <c r="A23" s="82" t="s">
        <v>13</v>
      </c>
      <c r="B23" s="6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27" s="46" customFormat="1" ht="12.75">
      <c r="A24" s="86" t="s">
        <v>22</v>
      </c>
      <c r="B24" s="67"/>
      <c r="C24" s="102"/>
      <c r="D24" s="102"/>
      <c r="E24" s="102"/>
      <c r="F24" s="102"/>
      <c r="G24" s="102"/>
      <c r="H24" s="102"/>
      <c r="I24" s="102"/>
      <c r="J24" s="102"/>
      <c r="K24" s="102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2:27" s="41" customFormat="1" ht="13.5" thickBot="1"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s="3" customFormat="1" ht="12.75" customHeight="1">
      <c r="A26" s="9"/>
      <c r="B26" s="99" t="s">
        <v>29</v>
      </c>
      <c r="C26" s="100"/>
      <c r="D26" s="99" t="s">
        <v>30</v>
      </c>
      <c r="E26" s="101"/>
      <c r="F26" s="100"/>
      <c r="G26" s="99" t="s">
        <v>15</v>
      </c>
      <c r="H26" s="101"/>
      <c r="I26" s="101"/>
      <c r="J26" s="100"/>
      <c r="K26" s="5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 s="4" customFormat="1" ht="48.75" customHeight="1">
      <c r="A27" s="49" t="s">
        <v>19</v>
      </c>
      <c r="B27" s="50" t="s">
        <v>16</v>
      </c>
      <c r="C27" s="51" t="s">
        <v>18</v>
      </c>
      <c r="D27" s="49" t="s">
        <v>1</v>
      </c>
      <c r="E27" s="52" t="s">
        <v>6</v>
      </c>
      <c r="F27" s="53" t="s">
        <v>17</v>
      </c>
      <c r="G27" s="54" t="s">
        <v>2</v>
      </c>
      <c r="H27" s="55" t="s">
        <v>7</v>
      </c>
      <c r="I27" s="56" t="s">
        <v>8</v>
      </c>
      <c r="J27" s="54" t="s">
        <v>14</v>
      </c>
      <c r="K27" s="57" t="s">
        <v>0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</row>
    <row r="28" spans="1:27" s="79" customFormat="1" ht="9" thickBot="1">
      <c r="A28" s="68"/>
      <c r="B28" s="69"/>
      <c r="C28" s="70">
        <v>90</v>
      </c>
      <c r="D28" s="71"/>
      <c r="E28" s="72">
        <v>60</v>
      </c>
      <c r="F28" s="73">
        <v>120</v>
      </c>
      <c r="G28" s="74"/>
      <c r="H28" s="75">
        <v>2</v>
      </c>
      <c r="I28" s="76">
        <v>0.7</v>
      </c>
      <c r="J28" s="77">
        <v>30</v>
      </c>
      <c r="K28" s="78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s="40" customFormat="1" ht="5.25" customHeight="1" thickBot="1">
      <c r="A29" s="58"/>
      <c r="C29" s="59"/>
      <c r="E29" s="60"/>
      <c r="F29" s="61"/>
      <c r="H29" s="62"/>
      <c r="I29" s="63"/>
      <c r="J29" s="42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</row>
    <row r="30" spans="1:11" ht="12.75">
      <c r="A30" s="96"/>
      <c r="B30" s="19"/>
      <c r="C30" s="14">
        <f aca="true" t="shared" si="0" ref="C30:C35">IF(A30="","",B30*$C$28)</f>
      </c>
      <c r="D30" s="24"/>
      <c r="E30" s="10">
        <f aca="true" t="shared" si="1" ref="E30:E35">IF(A30="","",D30*$E$28)</f>
      </c>
      <c r="F30" s="27"/>
      <c r="G30" s="28"/>
      <c r="H30" s="7">
        <f aca="true" t="shared" si="2" ref="H30:H35">IF(A30="","",G30*$H$28)</f>
      </c>
      <c r="I30" s="10">
        <f aca="true" t="shared" si="3" ref="I30:I35">IF(A30="","",H30*$I$28)</f>
      </c>
      <c r="J30" s="33"/>
      <c r="K30" s="36">
        <f aca="true" t="shared" si="4" ref="K30:K35">IF(A30="","",C30+E30+F30+I30+J30)</f>
      </c>
    </row>
    <row r="31" spans="1:11" ht="12.75">
      <c r="A31" s="20"/>
      <c r="B31" s="21"/>
      <c r="C31" s="15">
        <f t="shared" si="0"/>
      </c>
      <c r="D31" s="25"/>
      <c r="E31" s="11">
        <f t="shared" si="1"/>
      </c>
      <c r="F31" s="29"/>
      <c r="G31" s="30"/>
      <c r="H31" s="6">
        <f t="shared" si="2"/>
      </c>
      <c r="I31" s="11">
        <f t="shared" si="3"/>
      </c>
      <c r="J31" s="34"/>
      <c r="K31" s="37">
        <f t="shared" si="4"/>
      </c>
    </row>
    <row r="32" spans="1:11" ht="12.75">
      <c r="A32" s="20"/>
      <c r="B32" s="21"/>
      <c r="C32" s="15">
        <f t="shared" si="0"/>
      </c>
      <c r="D32" s="25"/>
      <c r="E32" s="11">
        <f t="shared" si="1"/>
      </c>
      <c r="F32" s="29"/>
      <c r="G32" s="30"/>
      <c r="H32" s="6">
        <f t="shared" si="2"/>
      </c>
      <c r="I32" s="11">
        <f t="shared" si="3"/>
      </c>
      <c r="J32" s="34"/>
      <c r="K32" s="37">
        <f t="shared" si="4"/>
      </c>
    </row>
    <row r="33" spans="1:11" ht="12.75">
      <c r="A33" s="20"/>
      <c r="B33" s="21"/>
      <c r="C33" s="15">
        <f t="shared" si="0"/>
      </c>
      <c r="D33" s="25"/>
      <c r="E33" s="11">
        <f t="shared" si="1"/>
      </c>
      <c r="F33" s="29"/>
      <c r="G33" s="30"/>
      <c r="H33" s="6">
        <f t="shared" si="2"/>
      </c>
      <c r="I33" s="11">
        <f t="shared" si="3"/>
      </c>
      <c r="J33" s="34"/>
      <c r="K33" s="37">
        <f t="shared" si="4"/>
      </c>
    </row>
    <row r="34" spans="1:11" ht="12.75">
      <c r="A34" s="20"/>
      <c r="B34" s="21"/>
      <c r="C34" s="15">
        <f t="shared" si="0"/>
      </c>
      <c r="D34" s="25"/>
      <c r="E34" s="11">
        <f t="shared" si="1"/>
      </c>
      <c r="F34" s="29"/>
      <c r="G34" s="30"/>
      <c r="H34" s="6">
        <f t="shared" si="2"/>
      </c>
      <c r="I34" s="11">
        <f t="shared" si="3"/>
      </c>
      <c r="J34" s="34"/>
      <c r="K34" s="37">
        <f t="shared" si="4"/>
      </c>
    </row>
    <row r="35" spans="1:11" ht="13.5" thickBot="1">
      <c r="A35" s="22"/>
      <c r="B35" s="23"/>
      <c r="C35" s="16">
        <f t="shared" si="0"/>
      </c>
      <c r="D35" s="26"/>
      <c r="E35" s="12">
        <f t="shared" si="1"/>
      </c>
      <c r="F35" s="31"/>
      <c r="G35" s="32"/>
      <c r="H35" s="8">
        <f t="shared" si="2"/>
      </c>
      <c r="I35" s="12">
        <f t="shared" si="3"/>
      </c>
      <c r="J35" s="35"/>
      <c r="K35" s="38">
        <f t="shared" si="4"/>
      </c>
    </row>
    <row r="36" spans="9:11" ht="13.5" thickBot="1">
      <c r="I36" s="13"/>
      <c r="J36" s="43" t="s">
        <v>9</v>
      </c>
      <c r="K36" s="44">
        <f>SUM(K30:K35)</f>
        <v>0</v>
      </c>
    </row>
    <row r="37" ht="12.75">
      <c r="A37" s="1" t="s">
        <v>10</v>
      </c>
    </row>
    <row r="38" ht="3.75" customHeight="1"/>
    <row r="39" spans="1:27" s="41" customFormat="1" ht="12.75">
      <c r="A39" s="41" t="s">
        <v>20</v>
      </c>
      <c r="E39" s="41" t="s">
        <v>11</v>
      </c>
      <c r="I39" s="41" t="s">
        <v>23</v>
      </c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4" spans="1:9" ht="12.75">
      <c r="A44" s="41" t="s">
        <v>12</v>
      </c>
      <c r="B44" s="98"/>
      <c r="C44" s="98"/>
      <c r="E44" t="s">
        <v>12</v>
      </c>
      <c r="I44" t="s">
        <v>12</v>
      </c>
    </row>
    <row r="45" spans="1:3" ht="8.25" customHeight="1">
      <c r="A45" s="1"/>
      <c r="B45" s="39"/>
      <c r="C45" s="39"/>
    </row>
    <row r="46" ht="12.75">
      <c r="A46" s="17" t="s">
        <v>32</v>
      </c>
    </row>
  </sheetData>
  <sheetProtection password="D745" sheet="1" objects="1" scenarios="1"/>
  <mergeCells count="14">
    <mergeCell ref="G17:H17"/>
    <mergeCell ref="C17:D17"/>
    <mergeCell ref="C23:K23"/>
    <mergeCell ref="C9:K9"/>
    <mergeCell ref="C11:K11"/>
    <mergeCell ref="C13:K13"/>
    <mergeCell ref="C15:K15"/>
    <mergeCell ref="B44:C44"/>
    <mergeCell ref="B26:C26"/>
    <mergeCell ref="D26:F26"/>
    <mergeCell ref="C24:K24"/>
    <mergeCell ref="G26:J26"/>
    <mergeCell ref="G19:H19"/>
    <mergeCell ref="G21:H21"/>
  </mergeCells>
  <conditionalFormatting sqref="F30:F35">
    <cfRule type="cellIs" priority="1" dxfId="0" operator="equal" stopIfTrue="1">
      <formula>120</formula>
    </cfRule>
    <cfRule type="cellIs" priority="2" dxfId="0" operator="greaterThan" stopIfTrue="1">
      <formula>120</formula>
    </cfRule>
    <cfRule type="cellIs" priority="3" dxfId="0" operator="lessThan" stopIfTrue="1">
      <formula>120</formula>
    </cfRule>
  </conditionalFormatting>
  <conditionalFormatting sqref="J30:J35">
    <cfRule type="cellIs" priority="4" dxfId="0" operator="equal" stopIfTrue="1">
      <formula>30</formula>
    </cfRule>
    <cfRule type="cellIs" priority="5" dxfId="0" operator="greaterThan" stopIfTrue="1">
      <formula>30</formula>
    </cfRule>
    <cfRule type="cellIs" priority="6" dxfId="0" operator="lessThan" stopIfTrue="1">
      <formula>30</formula>
    </cfRule>
  </conditionalFormatting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r:id="rId6"/>
  <drawing r:id="rId5"/>
  <legacyDrawing r:id="rId4"/>
  <oleObjects>
    <oleObject progId="Imaging.Dokument" shapeId="1993300" r:id="rId2"/>
    <oleObject progId="Word.Picture.8" shapeId="199625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Entschädigungsformular PEX 2006</dc:title>
  <dc:subject/>
  <dc:creator>Kommission LAP Gemeinden AG</dc:creator>
  <cp:keywords/>
  <dc:description/>
  <cp:lastModifiedBy>Berner Stefan</cp:lastModifiedBy>
  <cp:lastPrinted>2016-04-19T12:27:16Z</cp:lastPrinted>
  <dcterms:created xsi:type="dcterms:W3CDTF">2006-04-23T10:57:00Z</dcterms:created>
  <dcterms:modified xsi:type="dcterms:W3CDTF">2018-04-27T15:14:24Z</dcterms:modified>
  <cp:category/>
  <cp:version/>
  <cp:contentType/>
  <cp:contentStatus/>
</cp:coreProperties>
</file>